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11580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основн-экономич (2)" sheetId="9" r:id="rId9"/>
  </sheets>
  <definedNames>
    <definedName name="Z_0F955BED_3AA5_4ED9_8747_25E63CDA70F7_.wvu.Cols" localSheetId="8" hidden="1">'основн-экономич (2)'!$E:$M</definedName>
    <definedName name="Z_0F955BED_3AA5_4ED9_8747_25E63CDA70F7_.wvu.FilterData" localSheetId="8" hidden="1">'основн-экономич (2)'!$D$1:$I$21</definedName>
    <definedName name="Z_0F955BED_3AA5_4ED9_8747_25E63CDA70F7_.wvu.PrintArea" localSheetId="5" hidden="1">'Cond_2p'!$A:$XFD</definedName>
    <definedName name="Z_0F955BED_3AA5_4ED9_8747_25E63CDA70F7_.wvu.PrintTitles" localSheetId="8" hidden="1">'основн-экономич (2)'!$6:$8</definedName>
    <definedName name="Z_0F955BED_3AA5_4ED9_8747_25E63CDA70F7_.wvu.Rows" localSheetId="8" hidden="1">'основн-экономич (2)'!#REF!,'основн-экономич (2)'!$3:$3</definedName>
    <definedName name="Z_1CCF9464_AEC0_4C0F_98A5_E7B17D04C7EE_.wvu.Cols" localSheetId="8" hidden="1">'основн-экономич (2)'!$E:$M</definedName>
    <definedName name="Z_1CCF9464_AEC0_4C0F_98A5_E7B17D04C7EE_.wvu.FilterData" localSheetId="8" hidden="1">'основн-экономич (2)'!$D$1:$I$21</definedName>
    <definedName name="Z_1CCF9464_AEC0_4C0F_98A5_E7B17D04C7EE_.wvu.PrintArea" localSheetId="5" hidden="1">'Cond_2p'!$A:$XFD</definedName>
    <definedName name="Z_1CCF9464_AEC0_4C0F_98A5_E7B17D04C7EE_.wvu.PrintTitles" localSheetId="8" hidden="1">'основн-экономич (2)'!$6:$8</definedName>
    <definedName name="Z_2A0D3FC1_008C_421C_8185_69EEE9802E8F_.wvu.FilterData" localSheetId="8" hidden="1">'основн-экономич (2)'!$D$1:$I$21</definedName>
    <definedName name="Z_4D3410BB_2371_487E_AAF7_AC8AFE6E56CA_.wvu.Cols" localSheetId="8" hidden="1">'основн-экономич (2)'!$E:$M</definedName>
    <definedName name="Z_4D3410BB_2371_487E_AAF7_AC8AFE6E56CA_.wvu.FilterData" localSheetId="8" hidden="1">'основн-экономич (2)'!$D$1:$I$21</definedName>
    <definedName name="Z_4D3410BB_2371_487E_AAF7_AC8AFE6E56CA_.wvu.PrintArea" localSheetId="5" hidden="1">'Cond_2p'!$A:$XFD</definedName>
    <definedName name="Z_4D3410BB_2371_487E_AAF7_AC8AFE6E56CA_.wvu.PrintTitles" localSheetId="8" hidden="1">'основн-экономич (2)'!$6:$8</definedName>
    <definedName name="Z_77D4B8AA_2D12_454E_8920_2F102814BFC0_.wvu.PrintArea" localSheetId="0" hidden="1">'Форма_3п'!$A$1:$G$101</definedName>
    <definedName name="Z_A77FDE54_1C34_42D3_AB21_D5EA3CF0EB76_.wvu.FilterData" localSheetId="8" hidden="1">'основн-экономич (2)'!$D$1:$I$21</definedName>
    <definedName name="Z_AC0A06EF_23F9_405C_A847_5A1F3FCA51B1_.wvu.FilterData" localSheetId="8" hidden="1">'основн-экономич (2)'!$D$1:$I$21</definedName>
    <definedName name="Z_CA566A40_D8DF_4A83_8430_0418F2E4D7CA_.wvu.FilterData" localSheetId="8" hidden="1">'основн-экономич (2)'!$D$1:$I$21</definedName>
    <definedName name="Z_F999748C_9832_11D8_83FB_00E04C392051_.wvu.Cols" localSheetId="8" hidden="1">'основн-экономич (2)'!$E:$M</definedName>
    <definedName name="Z_F999748C_9832_11D8_83FB_00E04C392051_.wvu.FilterData" localSheetId="8" hidden="1">'основн-экономич (2)'!$D$1:$I$21</definedName>
    <definedName name="Z_F999748C_9832_11D8_83FB_00E04C392051_.wvu.PrintArea" localSheetId="5" hidden="1">'Cond_2p'!$A:$XFD</definedName>
    <definedName name="Z_F999748C_9832_11D8_83FB_00E04C392051_.wvu.PrintTitles" localSheetId="8" hidden="1">'основн-экономич (2)'!$6:$8</definedName>
    <definedName name="Z_F999748C_9832_11D8_83FB_00E04C392051_.wvu.Rows" localSheetId="8" hidden="1">'основн-экономич (2)'!#REF!,'основн-экономич (2)'!$3:$3</definedName>
    <definedName name="_xlnm.Print_Titles" localSheetId="8">'основн-экономич (2)'!$6:$8</definedName>
    <definedName name="_xlnm.Print_Area" localSheetId="5">'Cond_2p'!$A:$IV</definedName>
    <definedName name="_xlnm.Print_Area" localSheetId="8">'основн-экономич (2)'!$C$1:$P$41</definedName>
  </definedNames>
  <calcPr fullCalcOnLoad="1"/>
</workbook>
</file>

<file path=xl/sharedStrings.xml><?xml version="1.0" encoding="utf-8"?>
<sst xmlns="http://schemas.openxmlformats.org/spreadsheetml/2006/main" count="2485" uniqueCount="854">
  <si>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</si>
  <si>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</si>
  <si>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</si>
  <si>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</si>
  <si>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</si>
  <si>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</si>
  <si>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</si>
  <si>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</si>
  <si>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</si>
  <si>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</si>
  <si>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</si>
  <si>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</si>
  <si>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</si>
  <si>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</si>
  <si>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</si>
  <si>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</si>
  <si>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</si>
  <si>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</si>
  <si>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</si>
  <si>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</si>
  <si>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</si>
  <si>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</si>
  <si>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</si>
  <si>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</si>
  <si>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</si>
  <si>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</si>
  <si>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</si>
  <si>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</si>
  <si>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</si>
  <si>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</si>
  <si>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</si>
  <si>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</si>
  <si>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</si>
  <si>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</si>
  <si>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</si>
  <si>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</si>
  <si>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</si>
  <si>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</si>
  <si>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</si>
  <si>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</si>
  <si>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</si>
  <si>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</si>
  <si>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</si>
  <si>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</si>
  <si>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</si>
  <si>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</si>
  <si>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</si>
  <si>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</si>
  <si>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</si>
  <si>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</si>
  <si>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</si>
  <si>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</si>
  <si>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</si>
  <si>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</si>
  <si>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</si>
  <si>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</si>
  <si>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</si>
  <si>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</si>
  <si>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</si>
  <si>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</si>
  <si>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</si>
  <si>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</si>
  <si>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</si>
  <si>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</si>
  <si>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</si>
  <si>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</si>
  <si>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</si>
  <si>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</si>
  <si>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</si>
  <si>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</si>
  <si>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</si>
  <si>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</si>
  <si>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</si>
  <si>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</si>
  <si>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</si>
  <si>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</si>
  <si>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</si>
  <si>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</si>
  <si>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</si>
  <si>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</si>
  <si>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</si>
  <si>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</si>
  <si>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</si>
  <si>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</si>
  <si>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</si>
  <si>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</si>
  <si>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</si>
  <si>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</si>
  <si>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</si>
  <si>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</si>
  <si>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</si>
  <si>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</si>
  <si>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</si>
  <si>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</si>
  <si>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</si>
  <si>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</si>
  <si>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</si>
  <si>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</si>
  <si>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</si>
  <si>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</si>
  <si>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</si>
  <si>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</si>
  <si>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</si>
  <si>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</si>
  <si>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</si>
  <si>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</si>
  <si>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</si>
  <si>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</si>
  <si>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</si>
  <si>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</si>
  <si>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</si>
  <si>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</si>
  <si>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</si>
  <si>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</si>
  <si>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</si>
  <si>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</si>
  <si>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</si>
  <si>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</si>
  <si>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</si>
  <si>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</si>
  <si>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</si>
  <si>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</si>
  <si>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</si>
  <si>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</si>
  <si>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</si>
  <si>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</si>
  <si>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</si>
  <si>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</si>
  <si>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</si>
  <si>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</si>
  <si>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</si>
  <si>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</si>
  <si>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</si>
  <si>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</si>
  <si>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</si>
  <si>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</si>
  <si>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</si>
  <si>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</si>
  <si>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</si>
  <si>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</si>
  <si>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</si>
  <si>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</si>
  <si>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</si>
  <si>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</si>
  <si>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</si>
  <si>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</si>
  <si>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</si>
  <si>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</si>
  <si>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</si>
  <si>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</si>
  <si>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</si>
  <si>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</si>
  <si>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</si>
  <si>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</si>
  <si>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</si>
  <si>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</si>
  <si>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</si>
  <si>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</si>
  <si>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</si>
  <si>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</si>
  <si>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</si>
  <si>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</si>
  <si>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</si>
  <si>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</si>
  <si>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</si>
  <si>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</si>
  <si>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</si>
  <si>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</si>
  <si>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</si>
  <si>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</si>
  <si>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</si>
  <si>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</si>
  <si>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</si>
  <si>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</si>
  <si>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</si>
  <si>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</si>
  <si>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</si>
  <si>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</si>
  <si>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</si>
  <si>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</si>
  <si>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</si>
  <si>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</si>
  <si>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</si>
  <si>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</si>
  <si>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</si>
  <si>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</si>
  <si>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</si>
  <si>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</si>
  <si>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</si>
  <si>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</si>
  <si>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</si>
  <si>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</si>
  <si>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</si>
  <si>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</si>
  <si>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</si>
  <si>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</si>
  <si>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</si>
  <si>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</si>
  <si>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</si>
  <si>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</si>
  <si>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</si>
  <si>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</si>
  <si>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</si>
  <si>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</si>
  <si>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</si>
  <si>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</si>
  <si>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</si>
  <si>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</si>
  <si>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</si>
  <si>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</si>
  <si>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</si>
  <si>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</si>
  <si>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</si>
  <si>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</si>
  <si>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</si>
  <si>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</si>
  <si>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</si>
  <si>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</si>
  <si>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</si>
  <si>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</si>
  <si>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</si>
  <si>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</si>
  <si>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</si>
  <si>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</si>
  <si>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</si>
  <si>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</si>
  <si>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</si>
  <si>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</si>
  <si>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</si>
  <si>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</si>
  <si>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</si>
  <si>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</si>
  <si>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</si>
  <si>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</si>
  <si>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</si>
  <si>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</si>
  <si>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</si>
  <si>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</si>
  <si>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</si>
  <si>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</si>
  <si>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</si>
  <si>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</si>
  <si>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</si>
  <si>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</si>
  <si>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</si>
  <si>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</si>
  <si>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</si>
  <si>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</si>
  <si>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</si>
  <si>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</si>
  <si>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</si>
  <si>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</si>
  <si>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</si>
  <si>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</si>
  <si>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</si>
  <si>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</si>
  <si>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</si>
  <si>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</si>
  <si>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</si>
  <si>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</si>
  <si>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</si>
  <si>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</si>
  <si>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</si>
  <si>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</si>
  <si>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</si>
  <si>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</si>
  <si>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</si>
  <si>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</si>
  <si>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</si>
  <si>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</si>
  <si>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</si>
  <si>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</si>
  <si>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</si>
  <si>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</si>
  <si>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</si>
  <si>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</si>
  <si>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</si>
  <si>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</si>
  <si>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</si>
  <si>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</si>
  <si>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</si>
  <si>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</si>
  <si>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</si>
  <si>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</si>
  <si>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</si>
  <si>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</si>
  <si>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</si>
  <si>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</si>
  <si>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</si>
  <si>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</si>
  <si>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</si>
  <si>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</si>
  <si>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</si>
  <si>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</si>
  <si>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</si>
  <si>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</si>
  <si>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</si>
  <si>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</si>
  <si>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</si>
  <si>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</si>
  <si>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</si>
  <si>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</si>
  <si>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</si>
  <si>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</si>
  <si>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</si>
  <si>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</si>
  <si>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</si>
  <si>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</si>
  <si>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</si>
  <si>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</si>
  <si>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</si>
  <si>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</si>
  <si>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</si>
  <si>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</si>
  <si>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</si>
  <si>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</si>
  <si>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</si>
  <si>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</si>
  <si>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</si>
  <si>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</si>
  <si>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</si>
  <si>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</si>
  <si>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</si>
  <si>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</si>
  <si>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</si>
  <si>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</si>
  <si>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</si>
  <si>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</si>
  <si>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</si>
  <si>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</si>
  <si>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</si>
  <si>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</si>
  <si>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</si>
  <si>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</si>
  <si>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</si>
  <si>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</si>
  <si>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</si>
  <si>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</si>
  <si>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</si>
  <si>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</si>
  <si>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</si>
  <si>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</si>
  <si>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</si>
  <si>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</si>
  <si>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</si>
  <si>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</si>
  <si>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</si>
  <si>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</si>
  <si>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</si>
  <si>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</si>
  <si>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</si>
  <si>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</si>
  <si>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</si>
  <si>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</si>
  <si>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</si>
  <si>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</si>
  <si>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</si>
  <si>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</si>
  <si>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</si>
  <si>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</si>
  <si>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</si>
  <si>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</si>
  <si>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</si>
  <si>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</si>
  <si>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</si>
  <si>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</si>
  <si>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</si>
  <si>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</si>
  <si>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</si>
  <si>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</si>
  <si>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</si>
  <si>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</si>
  <si>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</si>
  <si>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</si>
  <si>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</si>
  <si>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</si>
  <si>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</si>
  <si>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</si>
  <si>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</si>
  <si>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</si>
  <si>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</si>
  <si>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</si>
  <si>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</si>
  <si>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</si>
  <si>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</si>
  <si>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</si>
  <si>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</si>
  <si>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</si>
  <si>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</si>
  <si>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</si>
  <si>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</si>
  <si>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</si>
  <si>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</si>
  <si>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</si>
  <si>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</si>
  <si>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</si>
  <si>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</si>
  <si>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</si>
  <si>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</si>
  <si>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</si>
  <si>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</si>
  <si>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</si>
  <si>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</si>
  <si>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</si>
  <si>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</si>
  <si>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</si>
  <si>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</si>
  <si>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</si>
  <si>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</si>
  <si>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</si>
  <si>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</si>
  <si>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</si>
  <si>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</si>
  <si>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</si>
  <si>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</si>
  <si>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</si>
  <si>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</si>
  <si>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</si>
  <si>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</si>
  <si>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</si>
  <si>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</si>
  <si>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</si>
  <si>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</si>
  <si>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</si>
  <si>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</si>
  <si>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</si>
  <si>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</si>
  <si>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</si>
  <si>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</si>
  <si>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</si>
  <si>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</si>
  <si>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</si>
  <si>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</si>
  <si>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</si>
  <si>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</si>
  <si>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</si>
  <si>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</si>
  <si>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</si>
  <si>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</si>
  <si>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</si>
  <si>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</si>
  <si>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</si>
  <si>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</si>
  <si>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</si>
  <si>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</si>
  <si>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</si>
  <si>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</si>
  <si>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</si>
  <si>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</si>
  <si>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</si>
  <si>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</si>
  <si>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</si>
  <si>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</si>
  <si>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</si>
  <si>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</si>
  <si>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</si>
  <si>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</si>
  <si>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</si>
  <si>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</si>
  <si>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</si>
  <si>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</si>
  <si>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</si>
  <si>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</si>
  <si>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</si>
  <si>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</si>
  <si>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</si>
  <si>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</si>
  <si>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</si>
  <si>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</si>
  <si>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</si>
  <si>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</si>
  <si>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</si>
  <si>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</si>
  <si>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</si>
  <si>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</si>
  <si>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</si>
  <si>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</si>
  <si>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</si>
  <si>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</si>
  <si>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</si>
  <si>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</si>
  <si>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</si>
  <si>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</si>
  <si>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</si>
  <si>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</si>
  <si>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</si>
  <si>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</si>
  <si>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</si>
  <si>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</si>
  <si>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</si>
  <si>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</si>
  <si>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</si>
  <si>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</si>
  <si>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</si>
  <si>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</si>
  <si>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</si>
  <si>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</si>
  <si>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</si>
  <si>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</si>
  <si>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</si>
  <si>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</si>
  <si>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</si>
  <si>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</si>
  <si>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</si>
  <si>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</si>
  <si>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</si>
  <si>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</si>
  <si>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</si>
  <si>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</si>
  <si>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</si>
  <si>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</si>
  <si>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</si>
  <si>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</si>
  <si>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</si>
  <si>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</si>
  <si>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</si>
  <si>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</si>
  <si>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</si>
  <si>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</si>
  <si>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</si>
  <si>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</si>
  <si>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</si>
  <si>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</si>
  <si>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</si>
  <si>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</si>
  <si>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</si>
  <si>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</si>
  <si>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</si>
  <si>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</si>
  <si>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</si>
  <si>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</si>
  <si>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</si>
  <si>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</si>
  <si>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</si>
  <si>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</si>
  <si>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</si>
  <si>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</si>
  <si>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</si>
  <si>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</si>
  <si>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</si>
  <si>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</si>
  <si>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</si>
  <si>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</si>
  <si>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</si>
  <si>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</si>
  <si>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</si>
  <si>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</si>
  <si>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</si>
  <si>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</si>
  <si>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</si>
  <si>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</si>
  <si>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</si>
  <si>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</si>
  <si>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</si>
  <si>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</si>
  <si>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</si>
  <si>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</si>
  <si>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</si>
  <si>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</si>
  <si>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</si>
  <si>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</si>
  <si>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</si>
  <si>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</si>
  <si>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</si>
  <si>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</si>
  <si>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</si>
  <si>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</si>
  <si>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</si>
  <si>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</si>
  <si>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</si>
  <si>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</si>
  <si>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</si>
  <si>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</si>
  <si>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</si>
  <si>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</si>
  <si>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</si>
  <si>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</si>
  <si>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</si>
  <si>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</si>
  <si>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</si>
  <si>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</si>
  <si>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</si>
  <si>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</si>
  <si>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</si>
  <si>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</si>
  <si>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</si>
  <si>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</si>
  <si>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</si>
  <si>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</si>
  <si>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</si>
  <si>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</si>
  <si>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</si>
  <si>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</si>
  <si>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</si>
  <si>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</si>
  <si>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</si>
  <si>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</si>
  <si>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</si>
  <si>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</si>
  <si>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</si>
  <si>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</si>
  <si>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</si>
  <si>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</si>
  <si>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</si>
  <si>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</si>
  <si>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</si>
  <si>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</si>
  <si>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</si>
  <si>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</si>
  <si>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</si>
  <si>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</si>
  <si>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</si>
  <si>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</si>
  <si>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</si>
  <si>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</si>
  <si>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</si>
  <si>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</si>
  <si>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</si>
  <si>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</si>
  <si>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</si>
  <si>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</si>
  <si>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</si>
  <si>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</si>
  <si>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</si>
  <si>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</si>
  <si>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</si>
  <si>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</si>
  <si>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</si>
  <si>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</si>
  <si>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</si>
  <si>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</si>
  <si>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</si>
  <si>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</si>
  <si>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</si>
  <si>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</si>
  <si>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</si>
  <si>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</si>
  <si>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</si>
  <si>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</si>
  <si>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</si>
  <si>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</si>
  <si>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</si>
  <si>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</si>
  <si>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</si>
  <si>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</si>
  <si>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</si>
  <si>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</si>
  <si>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</si>
  <si>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</si>
  <si>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</si>
  <si>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</si>
  <si>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</si>
  <si>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</si>
  <si>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</si>
  <si>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</si>
  <si>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</si>
  <si>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</si>
  <si>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</si>
  <si>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</si>
  <si>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</si>
  <si>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</si>
  <si>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</si>
  <si>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</si>
  <si>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</si>
  <si>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</si>
  <si>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</si>
  <si>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</si>
  <si>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</si>
  <si>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</si>
  <si>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</si>
  <si>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</si>
  <si>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</si>
  <si>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</si>
  <si>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</si>
  <si>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</si>
  <si>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</si>
  <si>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</si>
  <si>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</si>
  <si>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</si>
  <si>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</si>
  <si>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</si>
  <si>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</si>
  <si>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</si>
  <si>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</si>
  <si>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</si>
  <si>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</si>
  <si>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</si>
  <si>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</si>
  <si>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</si>
  <si>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</si>
  <si>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</si>
  <si>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</si>
  <si>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</si>
  <si>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</si>
  <si>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</si>
  <si>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</si>
  <si>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</si>
  <si>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</si>
  <si>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</si>
  <si>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</si>
  <si>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</si>
  <si>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</si>
  <si>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</si>
  <si>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</si>
  <si>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</si>
  <si>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</si>
  <si>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</si>
  <si>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</si>
  <si>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</si>
  <si>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</si>
  <si>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</si>
  <si>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</si>
  <si>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</si>
  <si>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</si>
  <si>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</si>
  <si>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</si>
  <si>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</si>
  <si>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</si>
  <si>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</si>
  <si>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</si>
  <si>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</si>
  <si>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</si>
  <si>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</si>
  <si>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</si>
  <si>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</si>
  <si>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</si>
  <si>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</si>
  <si>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</si>
  <si>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</si>
  <si>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</si>
  <si>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</si>
  <si>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</si>
  <si>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</si>
  <si>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</si>
  <si>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</si>
  <si>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</si>
  <si>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</si>
  <si>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</si>
  <si>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</si>
  <si>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</si>
  <si>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</si>
  <si>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</si>
  <si>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</si>
  <si>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</si>
  <si>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</si>
  <si>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</si>
  <si>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</si>
  <si>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</si>
  <si>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</si>
  <si>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</si>
  <si>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</si>
  <si>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</si>
  <si>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</si>
  <si>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</si>
  <si>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</si>
  <si>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</si>
  <si>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</si>
  <si>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</si>
  <si>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</si>
  <si>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</si>
  <si>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</si>
  <si>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</si>
  <si>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</si>
  <si>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</si>
  <si>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</si>
  <si>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</si>
  <si>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</si>
  <si>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</si>
  <si>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</si>
  <si>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</si>
  <si>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</si>
  <si>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</si>
  <si>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</si>
  <si>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</si>
  <si>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</si>
  <si>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</si>
  <si>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</si>
  <si>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</si>
  <si>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</si>
  <si>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</si>
  <si>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</si>
  <si>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</si>
  <si>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</si>
  <si>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</si>
  <si>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</si>
  <si>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</si>
  <si>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</si>
  <si>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</si>
  <si>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</si>
  <si>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</si>
  <si>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</si>
  <si>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</si>
  <si>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</si>
  <si>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</si>
  <si>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</si>
  <si>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</si>
  <si>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</si>
  <si>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</si>
  <si>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</si>
  <si>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</si>
  <si>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</si>
  <si>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</si>
  <si>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</si>
  <si>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</si>
  <si>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</si>
  <si>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</si>
  <si>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</si>
  <si>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</si>
  <si>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</si>
  <si>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</si>
  <si>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</si>
  <si>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</si>
  <si>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</si>
  <si>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</si>
  <si>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</si>
  <si>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</si>
  <si>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</si>
  <si>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</si>
  <si>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</si>
  <si>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</si>
  <si>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</si>
  <si>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</si>
  <si>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</si>
  <si>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</si>
  <si>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</si>
  <si>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</si>
  <si>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</si>
  <si>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</si>
  <si>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</si>
  <si>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</si>
  <si>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</si>
  <si>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</si>
  <si>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</si>
  <si>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</si>
  <si>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</si>
  <si>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</si>
  <si>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</si>
  <si>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</si>
  <si>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</si>
  <si>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</si>
  <si>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</si>
  <si>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</si>
  <si>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</si>
  <si>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</si>
  <si>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</si>
  <si>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>Обрабатывающие производства  - C</t>
  </si>
  <si>
    <t xml:space="preserve">Обеспечение электроэнергией, газом и паром; кондиционирование воздуха - D  </t>
  </si>
  <si>
    <t>Водоснабжение, водоотведение, организация сбора и утилизации отходов, деятельность по ликвидации загрязнений -E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</si>
  <si>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</si>
  <si>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</si>
  <si>
    <t>н.д.</t>
  </si>
  <si>
    <t>9 мес.  2019г.</t>
  </si>
  <si>
    <t>9 мес.  2020г.</t>
  </si>
  <si>
    <t xml:space="preserve"> Итоги социально-экономического развития Тейковского муниципального района    за  9 месяцев 2020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</si>
</sst>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7" fontId="12" fillId="0" borderId="0" xfId="0" applyNumberFormat="1" applyFont="1" applyBorder="1" applyAlignment="1" applyProtection="1">
      <alignment horizontal="center" vertical="top" wrapText="1"/>
      <protection locked="0"/>
    </xf>
    <xf numFmtId="187" fontId="12" fillId="0" borderId="25" xfId="0" applyNumberFormat="1" applyFont="1" applyBorder="1" applyAlignment="1" applyProtection="1">
      <alignment horizontal="center" vertical="top" wrapText="1"/>
      <protection locked="0"/>
    </xf>
    <xf numFmtId="187" fontId="12" fillId="0" borderId="0" xfId="0" applyNumberFormat="1" applyFont="1" applyBorder="1" applyAlignment="1" applyProtection="1">
      <alignment horizontal="right" vertical="top" wrapText="1"/>
      <protection locked="0"/>
    </xf>
    <xf numFmtId="18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6" fontId="33" fillId="0" borderId="0" xfId="0" applyNumberFormat="1" applyFont="1" applyFill="1" applyBorder="1" applyAlignment="1">
      <alignment horizontal="right"/>
    </xf>
    <xf numFmtId="18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Border="1" applyAlignment="1">
      <alignment horizontal="center" vertical="top" wrapText="1"/>
    </xf>
    <xf numFmtId="49" fontId="38" fillId="0" borderId="33" xfId="0" applyNumberFormat="1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86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justify"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2" fontId="38" fillId="35" borderId="0" xfId="0" applyNumberFormat="1" applyFont="1" applyFill="1" applyBorder="1" applyAlignment="1">
      <alignment horizontal="right"/>
    </xf>
    <xf numFmtId="49" fontId="29" fillId="35" borderId="0" xfId="0" applyNumberFormat="1" applyFont="1" applyFill="1" applyAlignment="1" applyProtection="1">
      <alignment horizontal="centerContinuous" vertical="center"/>
      <protection/>
    </xf>
    <xf numFmtId="49" fontId="36" fillId="35" borderId="0" xfId="0" applyNumberFormat="1" applyFont="1" applyFill="1" applyAlignment="1" applyProtection="1">
      <alignment horizontal="centerContinuous" vertical="center" wrapText="1"/>
      <protection/>
    </xf>
    <xf numFmtId="0" fontId="5" fillId="35" borderId="0" xfId="0" applyFont="1" applyFill="1" applyAlignment="1" applyProtection="1">
      <alignment/>
      <protection/>
    </xf>
    <xf numFmtId="0" fontId="36" fillId="35" borderId="30" xfId="0" applyFont="1" applyFill="1" applyBorder="1" applyAlignment="1" applyProtection="1">
      <alignment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 hidden="1"/>
    </xf>
    <xf numFmtId="0" fontId="37" fillId="35" borderId="30" xfId="0" applyFont="1" applyFill="1" applyBorder="1" applyAlignment="1" applyProtection="1">
      <alignment vertical="center" wrapText="1"/>
      <protection hidden="1"/>
    </xf>
    <xf numFmtId="0" fontId="36" fillId="35" borderId="30" xfId="0" applyFont="1" applyFill="1" applyBorder="1" applyAlignment="1" applyProtection="1">
      <alignment vertical="top" wrapText="1"/>
      <protection/>
    </xf>
    <xf numFmtId="0" fontId="5" fillId="35" borderId="0" xfId="0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86" fontId="12" fillId="0" borderId="0" xfId="0" applyNumberFormat="1" applyFont="1" applyFill="1" applyBorder="1" applyAlignment="1" applyProtection="1">
      <alignment/>
      <protection/>
    </xf>
    <xf numFmtId="186" fontId="12" fillId="0" borderId="0" xfId="0" applyNumberFormat="1" applyFont="1" applyFill="1" applyAlignment="1" applyProtection="1">
      <alignment/>
      <protection/>
    </xf>
    <xf numFmtId="0" fontId="11" fillId="35" borderId="30" xfId="0" applyFont="1" applyFill="1" applyBorder="1" applyAlignment="1" applyProtection="1">
      <alignment horizontal="center" vertical="center" wrapText="1"/>
      <protection/>
    </xf>
    <xf numFmtId="0" fontId="38" fillId="35" borderId="33" xfId="0" applyFont="1" applyFill="1" applyBorder="1" applyAlignment="1">
      <alignment horizontal="center" vertical="top" wrapText="1"/>
    </xf>
    <xf numFmtId="49" fontId="38" fillId="35" borderId="33" xfId="0" applyNumberFormat="1" applyFont="1" applyFill="1" applyBorder="1" applyAlignment="1">
      <alignment horizontal="center" vertical="top" wrapText="1"/>
    </xf>
    <xf numFmtId="186" fontId="38" fillId="35" borderId="30" xfId="0" applyNumberFormat="1" applyFont="1" applyFill="1" applyBorder="1" applyAlignment="1" applyProtection="1">
      <alignment horizontal="center" vertical="center"/>
      <protection locked="0"/>
    </xf>
    <xf numFmtId="186" fontId="12" fillId="35" borderId="30" xfId="0" applyNumberFormat="1" applyFont="1" applyFill="1" applyBorder="1" applyAlignment="1" applyProtection="1">
      <alignment horizontal="center" vertical="center"/>
      <protection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38" fillId="0" borderId="30" xfId="0" applyNumberFormat="1" applyFont="1" applyFill="1" applyBorder="1" applyAlignment="1" applyProtection="1">
      <alignment horizontal="center" vertical="center"/>
      <protection locked="0"/>
    </xf>
    <xf numFmtId="186" fontId="38" fillId="0" borderId="30" xfId="0" applyNumberFormat="1" applyFont="1" applyFill="1" applyBorder="1" applyAlignment="1" applyProtection="1">
      <alignment horizontal="center" vertical="center"/>
      <protection locked="0"/>
    </xf>
    <xf numFmtId="186" fontId="38" fillId="0" borderId="30" xfId="0" applyNumberFormat="1" applyFont="1" applyFill="1" applyBorder="1" applyAlignment="1">
      <alignment horizontal="center" vertical="center" wrapText="1"/>
    </xf>
    <xf numFmtId="186" fontId="0" fillId="0" borderId="30" xfId="0" applyNumberForma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 wrapText="1"/>
      <protection/>
    </xf>
    <xf numFmtId="0" fontId="40" fillId="0" borderId="30" xfId="0" applyFont="1" applyBorder="1" applyAlignment="1" applyProtection="1">
      <alignment horizontal="center" vertical="center" wrapText="1"/>
      <protection/>
    </xf>
    <xf numFmtId="0" fontId="40" fillId="0" borderId="30" xfId="0" applyFont="1" applyFill="1" applyBorder="1" applyAlignment="1" applyProtection="1">
      <alignment horizontal="center" vertical="center" wrapText="1"/>
      <protection/>
    </xf>
    <xf numFmtId="186" fontId="12" fillId="0" borderId="30" xfId="0" applyNumberFormat="1" applyFont="1" applyFill="1" applyBorder="1" applyAlignment="1" applyProtection="1">
      <alignment horizontal="center" vertical="center"/>
      <protection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3" xfId="0" applyFont="1" applyBorder="1" applyAlignment="1" applyProtection="1">
      <alignment horizontal="left" vertical="top" wrapText="1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40" fillId="0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textRotation="255" wrapText="1"/>
      <protection/>
    </xf>
    <xf numFmtId="0" fontId="39" fillId="0" borderId="0" xfId="0" applyFont="1" applyBorder="1" applyAlignment="1">
      <alignment textRotation="255" wrapText="1"/>
    </xf>
    <xf numFmtId="0" fontId="36" fillId="0" borderId="44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wrapText="1"/>
      <protection/>
    </xf>
    <xf numFmtId="0" fontId="36" fillId="0" borderId="46" xfId="0" applyFont="1" applyFill="1" applyBorder="1" applyAlignment="1" applyProtection="1">
      <alignment horizontal="center"/>
      <protection/>
    </xf>
    <xf numFmtId="0" fontId="40" fillId="35" borderId="44" xfId="0" applyFont="1" applyFill="1" applyBorder="1" applyAlignment="1" applyProtection="1">
      <alignment horizontal="center" vertical="center" wrapText="1"/>
      <protection/>
    </xf>
    <xf numFmtId="0" fontId="40" fillId="35" borderId="45" xfId="0" applyFont="1" applyFill="1" applyBorder="1" applyAlignment="1" applyProtection="1">
      <alignment horizontal="center" vertical="center" wrapText="1"/>
      <protection/>
    </xf>
    <xf numFmtId="0" fontId="40" fillId="35" borderId="31" xfId="0" applyFont="1" applyFill="1" applyBorder="1" applyAlignment="1" applyProtection="1">
      <alignment horizontal="center" vertical="center" wrapText="1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40" fillId="0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293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294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294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294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294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294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294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294"/>
      <c r="B19" s="73" t="s">
        <v>670</v>
      </c>
      <c r="C19" s="70"/>
      <c r="D19" s="85"/>
      <c r="E19" s="85"/>
      <c r="F19" s="68"/>
      <c r="G19" s="90"/>
    </row>
    <row r="20" spans="1:7" ht="15.75">
      <c r="A20" s="294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294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294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294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294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294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294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294"/>
      <c r="B28" s="73" t="s">
        <v>670</v>
      </c>
      <c r="C28" s="68"/>
      <c r="D28" s="85"/>
      <c r="E28" s="85"/>
      <c r="F28" s="68"/>
      <c r="G28" s="90"/>
    </row>
    <row r="29" spans="1:7" ht="15.75">
      <c r="A29" s="294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294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294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294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294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294" t="s">
        <v>194</v>
      </c>
      <c r="B35" s="292" t="s">
        <v>816</v>
      </c>
      <c r="C35" s="68" t="s">
        <v>196</v>
      </c>
      <c r="D35" s="85"/>
      <c r="E35" s="85"/>
      <c r="F35" s="68"/>
      <c r="G35" s="90"/>
    </row>
    <row r="36" spans="1:7" ht="15.75">
      <c r="A36" s="294"/>
      <c r="B36" s="295"/>
      <c r="C36" s="70" t="s">
        <v>798</v>
      </c>
      <c r="D36" s="85"/>
      <c r="E36" s="85"/>
      <c r="F36" s="68"/>
      <c r="G36" s="90"/>
    </row>
    <row r="37" spans="1:7" ht="15.75">
      <c r="A37" s="294"/>
      <c r="B37" s="67" t="s">
        <v>818</v>
      </c>
      <c r="C37" s="68"/>
      <c r="D37" s="85"/>
      <c r="E37" s="85"/>
      <c r="F37" s="68"/>
      <c r="G37" s="90"/>
    </row>
    <row r="38" spans="1:7" ht="15.75">
      <c r="A38" s="294"/>
      <c r="B38" s="292" t="s">
        <v>819</v>
      </c>
      <c r="C38" s="68" t="s">
        <v>196</v>
      </c>
      <c r="D38" s="85"/>
      <c r="E38" s="85"/>
      <c r="F38" s="68"/>
      <c r="G38" s="90"/>
    </row>
    <row r="39" spans="1:7" ht="15.75">
      <c r="A39" s="294"/>
      <c r="B39" s="292"/>
      <c r="C39" s="70" t="s">
        <v>798</v>
      </c>
      <c r="D39" s="85"/>
      <c r="E39" s="85"/>
      <c r="F39" s="68"/>
      <c r="G39" s="90"/>
    </row>
    <row r="40" spans="1:7" ht="15.75">
      <c r="A40" s="294"/>
      <c r="B40" s="292" t="s">
        <v>820</v>
      </c>
      <c r="C40" s="68" t="s">
        <v>196</v>
      </c>
      <c r="D40" s="85"/>
      <c r="E40" s="85"/>
      <c r="F40" s="68"/>
      <c r="G40" s="90"/>
    </row>
    <row r="41" spans="1:7" ht="15.75">
      <c r="A41" s="294"/>
      <c r="B41" s="292"/>
      <c r="C41" s="70" t="s">
        <v>798</v>
      </c>
      <c r="D41" s="85"/>
      <c r="E41" s="85"/>
      <c r="F41" s="68"/>
      <c r="G41" s="90"/>
    </row>
    <row r="42" spans="1:7" ht="15.75">
      <c r="A42" s="294"/>
      <c r="B42" s="292" t="s">
        <v>821</v>
      </c>
      <c r="C42" s="68" t="s">
        <v>196</v>
      </c>
      <c r="D42" s="85"/>
      <c r="E42" s="85"/>
      <c r="F42" s="68"/>
      <c r="G42" s="90"/>
    </row>
    <row r="43" spans="1:7" ht="15.75">
      <c r="A43" s="294"/>
      <c r="B43" s="292"/>
      <c r="C43" s="70" t="s">
        <v>798</v>
      </c>
      <c r="D43" s="85"/>
      <c r="E43" s="85"/>
      <c r="F43" s="68"/>
      <c r="G43" s="90"/>
    </row>
    <row r="44" spans="1:7" ht="15.75">
      <c r="A44" s="294"/>
      <c r="B44" s="292" t="s">
        <v>822</v>
      </c>
      <c r="C44" s="68" t="s">
        <v>196</v>
      </c>
      <c r="D44" s="85"/>
      <c r="E44" s="85"/>
      <c r="F44" s="68"/>
      <c r="G44" s="90"/>
    </row>
    <row r="45" spans="1:7" ht="15.75">
      <c r="A45" s="294"/>
      <c r="B45" s="292"/>
      <c r="C45" s="70" t="s">
        <v>798</v>
      </c>
      <c r="D45" s="85"/>
      <c r="E45" s="85"/>
      <c r="F45" s="68"/>
      <c r="G45" s="90"/>
    </row>
    <row r="46" spans="1:7" ht="15.75">
      <c r="A46" s="294"/>
      <c r="B46" s="292" t="s">
        <v>823</v>
      </c>
      <c r="C46" s="68" t="s">
        <v>196</v>
      </c>
      <c r="D46" s="85"/>
      <c r="E46" s="85"/>
      <c r="F46" s="68"/>
      <c r="G46" s="90"/>
    </row>
    <row r="47" spans="1:7" ht="15.75">
      <c r="A47" s="294"/>
      <c r="B47" s="292"/>
      <c r="C47" s="70" t="s">
        <v>798</v>
      </c>
      <c r="D47" s="85"/>
      <c r="E47" s="85"/>
      <c r="F47" s="68"/>
      <c r="G47" s="90"/>
    </row>
    <row r="48" spans="1:7" ht="15.75">
      <c r="A48" s="294"/>
      <c r="B48" s="292" t="s">
        <v>824</v>
      </c>
      <c r="C48" s="68" t="s">
        <v>196</v>
      </c>
      <c r="D48" s="85"/>
      <c r="E48" s="85"/>
      <c r="F48" s="68"/>
      <c r="G48" s="90"/>
    </row>
    <row r="49" spans="1:7" ht="15.75">
      <c r="A49" s="294"/>
      <c r="B49" s="292"/>
      <c r="C49" s="70" t="s">
        <v>798</v>
      </c>
      <c r="D49" s="85"/>
      <c r="E49" s="85"/>
      <c r="F49" s="68"/>
      <c r="G49" s="90"/>
    </row>
    <row r="50" spans="1:7" ht="15.75">
      <c r="A50" s="294"/>
      <c r="B50" s="292" t="s">
        <v>825</v>
      </c>
      <c r="C50" s="68" t="s">
        <v>196</v>
      </c>
      <c r="D50" s="85"/>
      <c r="E50" s="85"/>
      <c r="F50" s="68"/>
      <c r="G50" s="90"/>
    </row>
    <row r="51" spans="1:7" ht="15.75">
      <c r="A51" s="294"/>
      <c r="B51" s="292"/>
      <c r="C51" s="70" t="s">
        <v>798</v>
      </c>
      <c r="D51" s="85"/>
      <c r="E51" s="85"/>
      <c r="F51" s="68"/>
      <c r="G51" s="90"/>
    </row>
    <row r="52" spans="1:7" ht="15.75">
      <c r="A52" s="294"/>
      <c r="B52" s="292" t="s">
        <v>826</v>
      </c>
      <c r="C52" s="68" t="s">
        <v>196</v>
      </c>
      <c r="D52" s="85"/>
      <c r="E52" s="85"/>
      <c r="F52" s="68"/>
      <c r="G52" s="90"/>
    </row>
    <row r="53" spans="1:7" ht="15.75">
      <c r="A53" s="294"/>
      <c r="B53" s="292"/>
      <c r="C53" s="70" t="s">
        <v>798</v>
      </c>
      <c r="D53" s="85"/>
      <c r="E53" s="85"/>
      <c r="F53" s="68"/>
      <c r="G53" s="90"/>
    </row>
    <row r="54" spans="1:7" ht="15.75">
      <c r="A54" s="294"/>
      <c r="B54" s="292" t="s">
        <v>827</v>
      </c>
      <c r="C54" s="68" t="s">
        <v>196</v>
      </c>
      <c r="D54" s="85"/>
      <c r="E54" s="85"/>
      <c r="F54" s="85"/>
      <c r="G54" s="85"/>
    </row>
    <row r="55" spans="1:7" ht="15.75">
      <c r="A55" s="294"/>
      <c r="B55" s="292"/>
      <c r="C55" s="70" t="s">
        <v>798</v>
      </c>
      <c r="D55" s="85"/>
      <c r="E55" s="85"/>
      <c r="F55" s="85"/>
      <c r="G55" s="85"/>
    </row>
    <row r="56" spans="1:7" ht="15.75">
      <c r="A56" s="294"/>
      <c r="B56" s="292" t="s">
        <v>828</v>
      </c>
      <c r="C56" s="68" t="s">
        <v>829</v>
      </c>
      <c r="D56" s="85"/>
      <c r="E56" s="85"/>
      <c r="F56" s="68"/>
      <c r="G56" s="92"/>
    </row>
    <row r="57" spans="1:7" ht="15.75">
      <c r="A57" s="294"/>
      <c r="B57" s="292"/>
      <c r="C57" s="70" t="s">
        <v>830</v>
      </c>
      <c r="D57" s="85"/>
      <c r="E57" s="85"/>
      <c r="F57" s="68"/>
      <c r="G57" s="90"/>
    </row>
    <row r="58" spans="1:7" ht="15.75">
      <c r="A58" s="294"/>
      <c r="B58" s="292" t="s">
        <v>831</v>
      </c>
      <c r="C58" s="68" t="s">
        <v>829</v>
      </c>
      <c r="D58" s="85"/>
      <c r="E58" s="85"/>
      <c r="F58" s="68"/>
      <c r="G58" s="90"/>
    </row>
    <row r="59" spans="1:7" ht="15.75">
      <c r="A59" s="294"/>
      <c r="B59" s="292"/>
      <c r="C59" s="70" t="s">
        <v>830</v>
      </c>
      <c r="D59" s="85"/>
      <c r="E59" s="85"/>
      <c r="F59" s="68"/>
      <c r="G59" s="90"/>
    </row>
    <row r="60" spans="1:7" ht="15.75">
      <c r="A60" s="294"/>
      <c r="B60" s="292" t="s">
        <v>0</v>
      </c>
      <c r="C60" s="68" t="s">
        <v>829</v>
      </c>
      <c r="D60" s="85"/>
      <c r="E60" s="85"/>
      <c r="F60" s="68"/>
      <c r="G60" s="90"/>
    </row>
    <row r="61" spans="1:7" ht="15.75">
      <c r="A61" s="294"/>
      <c r="B61" s="292"/>
      <c r="C61" s="70" t="s">
        <v>830</v>
      </c>
      <c r="D61" s="85"/>
      <c r="E61" s="85"/>
      <c r="F61" s="68"/>
      <c r="G61" s="90"/>
    </row>
    <row r="62" spans="1:7" ht="15.75">
      <c r="A62" s="294"/>
      <c r="B62" s="292" t="s">
        <v>1</v>
      </c>
      <c r="C62" s="68" t="s">
        <v>829</v>
      </c>
      <c r="D62" s="85"/>
      <c r="E62" s="85"/>
      <c r="F62" s="68"/>
      <c r="G62" s="90"/>
    </row>
    <row r="63" spans="1:7" ht="15.75">
      <c r="A63" s="294"/>
      <c r="B63" s="292"/>
      <c r="C63" s="70" t="s">
        <v>830</v>
      </c>
      <c r="D63" s="85"/>
      <c r="E63" s="85"/>
      <c r="F63" s="68"/>
      <c r="G63" s="90"/>
    </row>
    <row r="64" spans="1:7" ht="15.75">
      <c r="A64" s="294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294"/>
      <c r="B65" s="67" t="s">
        <v>699</v>
      </c>
      <c r="C65" s="68"/>
      <c r="D65" s="93"/>
      <c r="E65" s="93"/>
      <c r="F65" s="94"/>
      <c r="G65" s="95"/>
    </row>
    <row r="66" spans="1:7" ht="15.75">
      <c r="A66" s="294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296" t="s">
        <v>4</v>
      </c>
      <c r="C68" s="297"/>
      <c r="D68" s="297"/>
      <c r="E68" s="29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298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298"/>
      <c r="B71" s="74" t="s">
        <v>670</v>
      </c>
      <c r="C71" s="75"/>
      <c r="D71" s="68"/>
      <c r="E71" s="68"/>
      <c r="F71" s="68"/>
      <c r="G71" s="90"/>
    </row>
    <row r="72" spans="1:7" ht="15.75">
      <c r="A72" s="298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298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298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298"/>
      <c r="B75" s="74" t="s">
        <v>670</v>
      </c>
      <c r="C75" s="75"/>
      <c r="D75" s="68"/>
      <c r="E75" s="68"/>
      <c r="F75" s="68"/>
      <c r="G75" s="90"/>
    </row>
    <row r="76" spans="1:7" ht="15.75">
      <c r="A76" s="298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298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298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298"/>
      <c r="B80" s="74"/>
      <c r="C80" s="77" t="s">
        <v>798</v>
      </c>
      <c r="D80" s="68"/>
      <c r="E80" s="68"/>
      <c r="F80" s="68"/>
      <c r="G80" s="90"/>
    </row>
    <row r="81" spans="1:7" ht="15.75">
      <c r="A81" s="298"/>
      <c r="B81" s="74" t="s">
        <v>670</v>
      </c>
      <c r="C81" s="75"/>
      <c r="D81" s="68"/>
      <c r="E81" s="68"/>
      <c r="F81" s="68"/>
      <c r="G81" s="90"/>
    </row>
    <row r="82" spans="1:7" ht="15.75">
      <c r="A82" s="298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298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298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298"/>
      <c r="B86" s="74" t="s">
        <v>605</v>
      </c>
      <c r="C86" s="75"/>
      <c r="D86" s="68"/>
      <c r="E86" s="68"/>
      <c r="F86" s="68"/>
      <c r="G86" s="90"/>
    </row>
    <row r="87" spans="1:7" ht="15.75">
      <c r="A87" s="298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298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298"/>
      <c r="B89" s="74" t="s">
        <v>605</v>
      </c>
      <c r="C89" s="75"/>
      <c r="D89" s="68"/>
      <c r="E89" s="68"/>
      <c r="F89" s="68"/>
      <c r="G89" s="90"/>
    </row>
    <row r="90" spans="1:7" ht="15.75">
      <c r="A90" s="298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298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298"/>
      <c r="B93" s="74" t="s">
        <v>605</v>
      </c>
      <c r="C93" s="75"/>
      <c r="D93" s="96"/>
      <c r="E93" s="96"/>
      <c r="F93" s="96"/>
      <c r="G93" s="97"/>
    </row>
    <row r="94" spans="1:7" ht="15.75">
      <c r="A94" s="298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298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298"/>
      <c r="B97" s="74" t="s">
        <v>670</v>
      </c>
      <c r="C97" s="75"/>
      <c r="D97" s="96"/>
      <c r="E97" s="96"/>
      <c r="F97" s="96"/>
      <c r="G97" s="97"/>
    </row>
    <row r="98" spans="1:7" ht="15.75">
      <c r="A98" s="298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298"/>
      <c r="B99" s="74" t="s">
        <v>605</v>
      </c>
      <c r="C99" s="75"/>
      <c r="D99" s="96"/>
      <c r="E99" s="96"/>
      <c r="F99" s="96"/>
      <c r="G99" s="97"/>
    </row>
    <row r="100" spans="1:7" ht="31.5">
      <c r="A100" s="298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299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0" t="s">
        <v>681</v>
      </c>
      <c r="B9" s="300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02"/>
      <c r="B10" s="30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0">
        <v>2004</v>
      </c>
      <c r="M10" s="300">
        <v>2005</v>
      </c>
      <c r="N10" s="30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01"/>
      <c r="B11" s="301"/>
      <c r="C11" s="121"/>
      <c r="D11" s="122"/>
      <c r="E11" s="123"/>
      <c r="F11" s="121"/>
      <c r="G11" s="124"/>
      <c r="H11" s="121"/>
      <c r="I11" s="121"/>
      <c r="J11" s="126"/>
      <c r="K11" s="126"/>
      <c r="L11" s="301"/>
      <c r="M11" s="301"/>
      <c r="N11" s="301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1:U57"/>
  <sheetViews>
    <sheetView tabSelected="1" zoomScale="70" zoomScaleNormal="70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53" sqref="U53"/>
    </sheetView>
  </sheetViews>
  <sheetFormatPr defaultColWidth="8.875" defaultRowHeight="12.75"/>
  <cols>
    <col min="1" max="1" width="8.875" style="2" customWidth="1"/>
    <col min="2" max="2" width="19.125" style="2" customWidth="1"/>
    <col min="3" max="3" width="58.375" style="265" customWidth="1"/>
    <col min="4" max="4" width="18.25390625" style="2" customWidth="1"/>
    <col min="5" max="5" width="9.375" style="4" hidden="1" customWidth="1"/>
    <col min="6" max="6" width="5.125" style="5" hidden="1" customWidth="1"/>
    <col min="7" max="7" width="6.25390625" style="6" hidden="1" customWidth="1"/>
    <col min="8" max="8" width="8.375" style="4" hidden="1" customWidth="1"/>
    <col min="9" max="9" width="4.75390625" style="1" hidden="1" customWidth="1"/>
    <col min="10" max="10" width="10.125" style="2" hidden="1" customWidth="1"/>
    <col min="11" max="11" width="9.625" style="2" hidden="1" customWidth="1"/>
    <col min="12" max="12" width="9.25390625" style="2" hidden="1" customWidth="1"/>
    <col min="13" max="13" width="10.25390625" style="2" hidden="1" customWidth="1"/>
    <col min="14" max="15" width="13.00390625" style="250" customWidth="1"/>
    <col min="16" max="16" width="18.625" style="250" customWidth="1"/>
    <col min="17" max="17" width="5.75390625" style="3" hidden="1" customWidth="1"/>
    <col min="18" max="18" width="15.125" style="2" customWidth="1"/>
    <col min="19" max="19" width="8.875" style="2" customWidth="1"/>
    <col min="20" max="20" width="11.625" style="2" customWidth="1"/>
    <col min="21" max="21" width="11.875" style="2" customWidth="1"/>
    <col min="22" max="16384" width="8.875" style="2" customWidth="1"/>
  </cols>
  <sheetData>
    <row r="1" spans="3:17" s="57" customFormat="1" ht="19.5" customHeight="1">
      <c r="C1" s="263"/>
      <c r="D1" s="159"/>
      <c r="E1" s="159"/>
      <c r="F1" s="159"/>
      <c r="G1" s="159"/>
      <c r="H1" s="159"/>
      <c r="I1" s="207"/>
      <c r="J1" s="159"/>
      <c r="K1" s="159"/>
      <c r="L1" s="160"/>
      <c r="M1" s="160"/>
      <c r="N1" s="310"/>
      <c r="O1" s="310"/>
      <c r="P1" s="310"/>
      <c r="Q1" s="56"/>
    </row>
    <row r="2" spans="3:17" ht="6.75" customHeight="1">
      <c r="C2" s="264"/>
      <c r="D2" s="226"/>
      <c r="E2" s="226">
        <v>18</v>
      </c>
      <c r="F2" s="226"/>
      <c r="G2" s="226"/>
      <c r="H2" s="226"/>
      <c r="I2" s="227"/>
      <c r="J2" s="226"/>
      <c r="K2" s="226"/>
      <c r="L2" s="228"/>
      <c r="M2" s="228"/>
      <c r="N2" s="255"/>
      <c r="O2" s="255"/>
      <c r="P2" s="255"/>
      <c r="Q2" s="58"/>
    </row>
    <row r="3" spans="5:13" ht="30" customHeight="1" hidden="1" thickBot="1">
      <c r="E3" s="4">
        <v>18</v>
      </c>
      <c r="M3" s="3"/>
    </row>
    <row r="4" spans="3:16" ht="55.5" customHeight="1">
      <c r="C4" s="311" t="s">
        <v>853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3:16" ht="16.5" customHeight="1"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3:17" s="230" customFormat="1" ht="21.75" customHeight="1">
      <c r="C6" s="313" t="s">
        <v>681</v>
      </c>
      <c r="D6" s="303" t="s">
        <v>682</v>
      </c>
      <c r="E6" s="286" t="s">
        <v>683</v>
      </c>
      <c r="F6" s="286" t="s">
        <v>684</v>
      </c>
      <c r="G6" s="286" t="s">
        <v>685</v>
      </c>
      <c r="H6" s="286" t="s">
        <v>686</v>
      </c>
      <c r="I6" s="286" t="s">
        <v>687</v>
      </c>
      <c r="J6" s="287" t="s">
        <v>688</v>
      </c>
      <c r="K6" s="287"/>
      <c r="L6" s="287"/>
      <c r="M6" s="287"/>
      <c r="N6" s="288" t="s">
        <v>688</v>
      </c>
      <c r="O6" s="288" t="s">
        <v>565</v>
      </c>
      <c r="P6" s="317" t="s">
        <v>566</v>
      </c>
      <c r="Q6" s="229"/>
    </row>
    <row r="7" spans="3:17" s="230" customFormat="1" ht="10.5" customHeight="1">
      <c r="C7" s="314"/>
      <c r="D7" s="316"/>
      <c r="E7" s="288"/>
      <c r="F7" s="288"/>
      <c r="G7" s="288"/>
      <c r="H7" s="288"/>
      <c r="I7" s="286"/>
      <c r="J7" s="288">
        <v>1998</v>
      </c>
      <c r="K7" s="288">
        <v>1999</v>
      </c>
      <c r="L7" s="288">
        <v>2000</v>
      </c>
      <c r="M7" s="288">
        <v>2001</v>
      </c>
      <c r="N7" s="303" t="s">
        <v>851</v>
      </c>
      <c r="O7" s="303" t="s">
        <v>852</v>
      </c>
      <c r="P7" s="317"/>
      <c r="Q7" s="229"/>
    </row>
    <row r="8" spans="3:17" s="230" customFormat="1" ht="41.25" customHeight="1">
      <c r="C8" s="315"/>
      <c r="D8" s="304"/>
      <c r="E8" s="288"/>
      <c r="F8" s="288"/>
      <c r="G8" s="288"/>
      <c r="H8" s="288"/>
      <c r="I8" s="286"/>
      <c r="J8" s="288"/>
      <c r="K8" s="288"/>
      <c r="L8" s="287"/>
      <c r="M8" s="287"/>
      <c r="N8" s="304"/>
      <c r="O8" s="304"/>
      <c r="P8" s="317"/>
      <c r="Q8" s="229"/>
    </row>
    <row r="9" spans="3:17" s="236" customFormat="1" ht="40.5" customHeight="1">
      <c r="C9" s="266" t="s">
        <v>306</v>
      </c>
      <c r="D9" s="237" t="s">
        <v>578</v>
      </c>
      <c r="E9" s="231">
        <v>1</v>
      </c>
      <c r="F9" s="232"/>
      <c r="G9" s="232"/>
      <c r="H9" s="232"/>
      <c r="I9" s="233" t="s">
        <v>64</v>
      </c>
      <c r="J9" s="234"/>
      <c r="K9" s="234"/>
      <c r="L9" s="234"/>
      <c r="M9" s="234"/>
      <c r="N9" s="279">
        <v>108.95</v>
      </c>
      <c r="O9" s="279">
        <v>55.03</v>
      </c>
      <c r="P9" s="280" t="s">
        <v>844</v>
      </c>
      <c r="Q9" s="235"/>
    </row>
    <row r="10" spans="3:21" s="236" customFormat="1" ht="57" customHeight="1">
      <c r="C10" s="267" t="s">
        <v>845</v>
      </c>
      <c r="D10" s="276" t="s">
        <v>695</v>
      </c>
      <c r="E10" s="261"/>
      <c r="F10" s="277"/>
      <c r="G10" s="277"/>
      <c r="H10" s="277"/>
      <c r="I10" s="278"/>
      <c r="J10" s="262"/>
      <c r="K10" s="262"/>
      <c r="L10" s="262"/>
      <c r="M10" s="262"/>
      <c r="N10" s="279">
        <f>N11+N12+N13</f>
        <v>442.906</v>
      </c>
      <c r="O10" s="279">
        <f>O11+O12+O13</f>
        <v>215.1338</v>
      </c>
      <c r="P10" s="280">
        <f>O10-N10</f>
        <v>-227.7722</v>
      </c>
      <c r="Q10" s="235"/>
      <c r="R10" s="253"/>
      <c r="S10" s="235"/>
      <c r="T10" s="274"/>
      <c r="U10" s="275"/>
    </row>
    <row r="11" spans="3:20" s="236" customFormat="1" ht="57" customHeight="1">
      <c r="C11" s="268" t="s">
        <v>655</v>
      </c>
      <c r="D11" s="241" t="s">
        <v>695</v>
      </c>
      <c r="E11" s="231"/>
      <c r="F11" s="239"/>
      <c r="G11" s="239"/>
      <c r="H11" s="239"/>
      <c r="I11" s="240"/>
      <c r="J11" s="234"/>
      <c r="K11" s="234"/>
      <c r="L11" s="234"/>
      <c r="M11" s="234"/>
      <c r="N11" s="279">
        <v>245.87</v>
      </c>
      <c r="O11" s="279">
        <v>43.4028</v>
      </c>
      <c r="P11" s="280">
        <f aca="true" t="shared" si="0" ref="P11:P36">O11-N11</f>
        <v>-202.4672</v>
      </c>
      <c r="Q11" s="235"/>
      <c r="R11" s="256"/>
      <c r="S11" s="256"/>
      <c r="T11" s="235"/>
    </row>
    <row r="12" spans="3:20" s="236" customFormat="1" ht="57" customHeight="1">
      <c r="C12" s="268" t="s">
        <v>848</v>
      </c>
      <c r="D12" s="241" t="s">
        <v>695</v>
      </c>
      <c r="E12" s="231"/>
      <c r="F12" s="239"/>
      <c r="G12" s="239"/>
      <c r="H12" s="239"/>
      <c r="I12" s="240"/>
      <c r="J12" s="234"/>
      <c r="K12" s="234"/>
      <c r="L12" s="234"/>
      <c r="M12" s="234"/>
      <c r="N12" s="279">
        <v>178.277</v>
      </c>
      <c r="O12" s="279">
        <v>152.123</v>
      </c>
      <c r="P12" s="280">
        <f t="shared" si="0"/>
        <v>-26.153999999999996</v>
      </c>
      <c r="Q12" s="235"/>
      <c r="R12" s="256"/>
      <c r="S12" s="256"/>
      <c r="T12" s="235"/>
    </row>
    <row r="13" spans="3:20" s="236" customFormat="1" ht="57" customHeight="1">
      <c r="C13" s="268" t="s">
        <v>849</v>
      </c>
      <c r="D13" s="241" t="s">
        <v>695</v>
      </c>
      <c r="E13" s="231"/>
      <c r="F13" s="239"/>
      <c r="G13" s="239"/>
      <c r="H13" s="239"/>
      <c r="I13" s="240"/>
      <c r="J13" s="234"/>
      <c r="K13" s="234"/>
      <c r="L13" s="234"/>
      <c r="M13" s="234"/>
      <c r="N13" s="279">
        <v>18.759</v>
      </c>
      <c r="O13" s="279">
        <v>19.608</v>
      </c>
      <c r="P13" s="280">
        <f t="shared" si="0"/>
        <v>0.8490000000000002</v>
      </c>
      <c r="Q13" s="235"/>
      <c r="R13" s="256"/>
      <c r="S13" s="256"/>
      <c r="T13" s="235"/>
    </row>
    <row r="14" spans="3:20" s="236" customFormat="1" ht="57" customHeight="1">
      <c r="C14" s="267" t="s">
        <v>846</v>
      </c>
      <c r="D14" s="241" t="s">
        <v>695</v>
      </c>
      <c r="E14" s="231"/>
      <c r="F14" s="239"/>
      <c r="G14" s="239"/>
      <c r="H14" s="239"/>
      <c r="I14" s="240"/>
      <c r="J14" s="234"/>
      <c r="K14" s="234"/>
      <c r="L14" s="234"/>
      <c r="M14" s="234"/>
      <c r="N14" s="279">
        <v>48.157</v>
      </c>
      <c r="O14" s="279">
        <v>52.588</v>
      </c>
      <c r="P14" s="280">
        <f t="shared" si="0"/>
        <v>4.4310000000000045</v>
      </c>
      <c r="Q14" s="235"/>
      <c r="R14" s="256"/>
      <c r="S14" s="256"/>
      <c r="T14" s="235"/>
    </row>
    <row r="15" spans="3:20" s="236" customFormat="1" ht="57" customHeight="1">
      <c r="C15" s="267" t="s">
        <v>847</v>
      </c>
      <c r="D15" s="241" t="s">
        <v>695</v>
      </c>
      <c r="E15" s="231"/>
      <c r="F15" s="239"/>
      <c r="G15" s="239"/>
      <c r="H15" s="239"/>
      <c r="I15" s="240"/>
      <c r="J15" s="234"/>
      <c r="K15" s="234"/>
      <c r="L15" s="234"/>
      <c r="M15" s="234"/>
      <c r="N15" s="279">
        <v>7.539</v>
      </c>
      <c r="O15" s="279">
        <v>6.9508</v>
      </c>
      <c r="P15" s="280">
        <f t="shared" si="0"/>
        <v>-0.5881999999999996</v>
      </c>
      <c r="Q15" s="235"/>
      <c r="R15" s="256"/>
      <c r="S15" s="256"/>
      <c r="T15" s="235"/>
    </row>
    <row r="16" spans="3:20" s="236" customFormat="1" ht="37.5">
      <c r="C16" s="273" t="s">
        <v>843</v>
      </c>
      <c r="D16" s="241" t="s">
        <v>695</v>
      </c>
      <c r="E16" s="231">
        <v>1</v>
      </c>
      <c r="F16" s="239"/>
      <c r="G16" s="239"/>
      <c r="H16" s="239"/>
      <c r="I16" s="240" t="s">
        <v>63</v>
      </c>
      <c r="J16" s="234"/>
      <c r="K16" s="234"/>
      <c r="L16" s="234"/>
      <c r="M16" s="234"/>
      <c r="N16" s="281">
        <v>619</v>
      </c>
      <c r="O16" s="281">
        <v>625.2</v>
      </c>
      <c r="P16" s="280">
        <f t="shared" si="0"/>
        <v>6.2000000000000455</v>
      </c>
      <c r="Q16" s="235"/>
      <c r="R16" s="254"/>
      <c r="S16" s="254"/>
      <c r="T16" s="235"/>
    </row>
    <row r="17" spans="3:17" s="236" customFormat="1" ht="54" customHeight="1">
      <c r="C17" s="266" t="s">
        <v>307</v>
      </c>
      <c r="D17" s="241" t="s">
        <v>276</v>
      </c>
      <c r="E17" s="231">
        <v>1</v>
      </c>
      <c r="F17" s="257"/>
      <c r="G17" s="257"/>
      <c r="H17" s="257"/>
      <c r="I17" s="258" t="s">
        <v>63</v>
      </c>
      <c r="J17" s="234"/>
      <c r="K17" s="234"/>
      <c r="L17" s="234"/>
      <c r="M17" s="234"/>
      <c r="N17" s="282" t="s">
        <v>850</v>
      </c>
      <c r="O17" s="282" t="s">
        <v>850</v>
      </c>
      <c r="P17" s="280" t="e">
        <f t="shared" si="0"/>
        <v>#VALUE!</v>
      </c>
      <c r="Q17" s="235"/>
    </row>
    <row r="18" spans="3:17" s="236" customFormat="1" ht="47.25" customHeight="1">
      <c r="C18" s="266" t="s">
        <v>817</v>
      </c>
      <c r="D18" s="241" t="s">
        <v>276</v>
      </c>
      <c r="E18" s="231">
        <v>1</v>
      </c>
      <c r="F18" s="239"/>
      <c r="G18" s="239"/>
      <c r="H18" s="239"/>
      <c r="I18" s="240" t="s">
        <v>63</v>
      </c>
      <c r="J18" s="234"/>
      <c r="K18" s="234"/>
      <c r="L18" s="234"/>
      <c r="M18" s="234"/>
      <c r="N18" s="283">
        <v>162</v>
      </c>
      <c r="O18" s="283">
        <v>134.85</v>
      </c>
      <c r="P18" s="280">
        <f t="shared" si="0"/>
        <v>-27.150000000000006</v>
      </c>
      <c r="Q18" s="235"/>
    </row>
    <row r="19" spans="3:17" s="236" customFormat="1" ht="57" customHeight="1">
      <c r="C19" s="269" t="s">
        <v>308</v>
      </c>
      <c r="D19" s="238" t="s">
        <v>276</v>
      </c>
      <c r="E19" s="231">
        <v>1</v>
      </c>
      <c r="F19" s="239"/>
      <c r="G19" s="239"/>
      <c r="H19" s="239"/>
      <c r="I19" s="240" t="s">
        <v>63</v>
      </c>
      <c r="J19" s="234"/>
      <c r="K19" s="234"/>
      <c r="L19" s="234"/>
      <c r="M19" s="234"/>
      <c r="N19" s="282">
        <v>23.15</v>
      </c>
      <c r="O19" s="282">
        <v>21.5</v>
      </c>
      <c r="P19" s="280">
        <f t="shared" si="0"/>
        <v>-1.6499999999999986</v>
      </c>
      <c r="Q19" s="235"/>
    </row>
    <row r="20" spans="3:17" s="236" customFormat="1" ht="69" customHeight="1">
      <c r="C20" s="266" t="s">
        <v>832</v>
      </c>
      <c r="D20" s="241" t="s">
        <v>195</v>
      </c>
      <c r="E20" s="231"/>
      <c r="F20" s="259"/>
      <c r="G20" s="259"/>
      <c r="H20" s="259"/>
      <c r="I20" s="240"/>
      <c r="J20" s="234"/>
      <c r="K20" s="234"/>
      <c r="L20" s="234"/>
      <c r="M20" s="234"/>
      <c r="N20" s="283">
        <v>0.222</v>
      </c>
      <c r="O20" s="283">
        <v>0.163</v>
      </c>
      <c r="P20" s="280">
        <f t="shared" si="0"/>
        <v>-0.059</v>
      </c>
      <c r="Q20" s="231"/>
    </row>
    <row r="21" spans="3:17" s="236" customFormat="1" ht="47.25" customHeight="1">
      <c r="C21" s="266" t="s">
        <v>833</v>
      </c>
      <c r="D21" s="241" t="s">
        <v>276</v>
      </c>
      <c r="E21" s="231"/>
      <c r="F21" s="259"/>
      <c r="G21" s="259"/>
      <c r="H21" s="259"/>
      <c r="I21" s="240"/>
      <c r="J21" s="234"/>
      <c r="K21" s="234"/>
      <c r="L21" s="234"/>
      <c r="M21" s="234"/>
      <c r="N21" s="284">
        <v>410.861</v>
      </c>
      <c r="O21" s="284">
        <v>204.613</v>
      </c>
      <c r="P21" s="280">
        <f t="shared" si="0"/>
        <v>-206.248</v>
      </c>
      <c r="Q21" s="231"/>
    </row>
    <row r="22" spans="3:18" ht="37.5">
      <c r="C22" s="273" t="s">
        <v>834</v>
      </c>
      <c r="D22" s="260" t="s">
        <v>195</v>
      </c>
      <c r="E22" s="231">
        <v>1</v>
      </c>
      <c r="F22" s="242"/>
      <c r="G22" s="242"/>
      <c r="H22" s="242"/>
      <c r="I22" s="243" t="s">
        <v>63</v>
      </c>
      <c r="J22" s="234"/>
      <c r="K22" s="234"/>
      <c r="L22" s="234"/>
      <c r="M22" s="234"/>
      <c r="N22" s="283">
        <v>10.555</v>
      </c>
      <c r="O22" s="283">
        <v>10.42</v>
      </c>
      <c r="P22" s="289">
        <f t="shared" si="0"/>
        <v>-0.1349999999999998</v>
      </c>
      <c r="R22" s="305"/>
    </row>
    <row r="23" spans="3:18" ht="47.25">
      <c r="C23" s="290"/>
      <c r="D23" s="260" t="s">
        <v>578</v>
      </c>
      <c r="E23" s="231">
        <v>1</v>
      </c>
      <c r="F23" s="242"/>
      <c r="G23" s="242"/>
      <c r="H23" s="242"/>
      <c r="I23" s="243" t="s">
        <v>62</v>
      </c>
      <c r="J23" s="234"/>
      <c r="K23" s="234"/>
      <c r="L23" s="234"/>
      <c r="M23" s="234"/>
      <c r="N23" s="283">
        <v>98.15</v>
      </c>
      <c r="O23" s="283">
        <v>98.72</v>
      </c>
      <c r="P23" s="289">
        <f t="shared" si="0"/>
        <v>0.5699999999999932</v>
      </c>
      <c r="R23" s="306"/>
    </row>
    <row r="24" spans="3:18" ht="18.75">
      <c r="C24" s="291" t="s">
        <v>265</v>
      </c>
      <c r="D24" s="260" t="s">
        <v>195</v>
      </c>
      <c r="E24" s="231"/>
      <c r="F24" s="242"/>
      <c r="G24" s="242"/>
      <c r="H24" s="242"/>
      <c r="I24" s="243"/>
      <c r="J24" s="234"/>
      <c r="K24" s="234"/>
      <c r="L24" s="234"/>
      <c r="M24" s="234"/>
      <c r="N24" s="283">
        <v>1.82</v>
      </c>
      <c r="O24" s="283">
        <v>1.78</v>
      </c>
      <c r="P24" s="289">
        <f t="shared" si="0"/>
        <v>-0.040000000000000036</v>
      </c>
      <c r="R24" s="306"/>
    </row>
    <row r="25" spans="3:18" ht="47.25">
      <c r="C25" s="291"/>
      <c r="D25" s="260" t="s">
        <v>578</v>
      </c>
      <c r="E25" s="231"/>
      <c r="F25" s="242"/>
      <c r="G25" s="242"/>
      <c r="H25" s="242"/>
      <c r="I25" s="243"/>
      <c r="J25" s="234"/>
      <c r="K25" s="234"/>
      <c r="L25" s="234"/>
      <c r="M25" s="234"/>
      <c r="N25" s="283">
        <v>99.508</v>
      </c>
      <c r="O25" s="283">
        <v>97.8</v>
      </c>
      <c r="P25" s="289">
        <f t="shared" si="0"/>
        <v>-1.7079999999999984</v>
      </c>
      <c r="R25" s="306"/>
    </row>
    <row r="26" spans="3:18" ht="18.75">
      <c r="C26" s="291" t="s">
        <v>266</v>
      </c>
      <c r="D26" s="260" t="s">
        <v>195</v>
      </c>
      <c r="E26" s="231"/>
      <c r="F26" s="242"/>
      <c r="G26" s="242"/>
      <c r="H26" s="242"/>
      <c r="I26" s="243"/>
      <c r="J26" s="234"/>
      <c r="K26" s="234"/>
      <c r="L26" s="234"/>
      <c r="M26" s="234"/>
      <c r="N26" s="283">
        <v>8.735</v>
      </c>
      <c r="O26" s="283">
        <v>8.64</v>
      </c>
      <c r="P26" s="289">
        <f t="shared" si="0"/>
        <v>-0.09499999999999886</v>
      </c>
      <c r="R26" s="306"/>
    </row>
    <row r="27" spans="3:18" ht="47.25">
      <c r="C27" s="291"/>
      <c r="D27" s="260" t="s">
        <v>264</v>
      </c>
      <c r="E27" s="231"/>
      <c r="F27" s="242"/>
      <c r="G27" s="242"/>
      <c r="H27" s="242"/>
      <c r="I27" s="243"/>
      <c r="J27" s="234"/>
      <c r="K27" s="234"/>
      <c r="L27" s="234"/>
      <c r="M27" s="234"/>
      <c r="N27" s="283">
        <v>97.97</v>
      </c>
      <c r="O27" s="283">
        <v>98.91</v>
      </c>
      <c r="P27" s="289">
        <f t="shared" si="0"/>
        <v>0.9399999999999977</v>
      </c>
      <c r="R27" s="306"/>
    </row>
    <row r="28" spans="3:18" ht="31.5">
      <c r="C28" s="273" t="s">
        <v>835</v>
      </c>
      <c r="D28" s="260" t="s">
        <v>8</v>
      </c>
      <c r="E28" s="231"/>
      <c r="F28" s="242"/>
      <c r="G28" s="242"/>
      <c r="H28" s="242"/>
      <c r="I28" s="243"/>
      <c r="J28" s="234"/>
      <c r="K28" s="234"/>
      <c r="L28" s="234"/>
      <c r="M28" s="234"/>
      <c r="N28" s="283">
        <v>7.7</v>
      </c>
      <c r="O28" s="283">
        <v>7.7</v>
      </c>
      <c r="P28" s="289">
        <f t="shared" si="0"/>
        <v>0</v>
      </c>
      <c r="R28" s="306"/>
    </row>
    <row r="29" spans="3:18" ht="31.5">
      <c r="C29" s="273" t="s">
        <v>836</v>
      </c>
      <c r="D29" s="260" t="s">
        <v>8</v>
      </c>
      <c r="E29" s="231"/>
      <c r="F29" s="242"/>
      <c r="G29" s="242"/>
      <c r="H29" s="242"/>
      <c r="I29" s="243"/>
      <c r="J29" s="234"/>
      <c r="K29" s="234"/>
      <c r="L29" s="234"/>
      <c r="M29" s="234"/>
      <c r="N29" s="283">
        <v>18.4</v>
      </c>
      <c r="O29" s="283">
        <v>19.2</v>
      </c>
      <c r="P29" s="289">
        <f t="shared" si="0"/>
        <v>0.8000000000000007</v>
      </c>
      <c r="R29" s="306"/>
    </row>
    <row r="30" spans="3:18" ht="31.5">
      <c r="C30" s="273" t="s">
        <v>837</v>
      </c>
      <c r="D30" s="260" t="s">
        <v>8</v>
      </c>
      <c r="E30" s="231">
        <v>1</v>
      </c>
      <c r="F30" s="242"/>
      <c r="G30" s="242"/>
      <c r="H30" s="242"/>
      <c r="I30" s="243" t="s">
        <v>63</v>
      </c>
      <c r="J30" s="234"/>
      <c r="K30" s="234"/>
      <c r="L30" s="234"/>
      <c r="M30" s="234"/>
      <c r="N30" s="283">
        <v>-10.7</v>
      </c>
      <c r="O30" s="283">
        <f>O28-O29</f>
        <v>-11.5</v>
      </c>
      <c r="P30" s="289">
        <f t="shared" si="0"/>
        <v>-0.8000000000000007</v>
      </c>
      <c r="R30" s="306"/>
    </row>
    <row r="31" spans="3:16" ht="18.75">
      <c r="C31" s="273" t="s">
        <v>838</v>
      </c>
      <c r="D31" s="260" t="s">
        <v>195</v>
      </c>
      <c r="E31" s="231"/>
      <c r="F31" s="242"/>
      <c r="G31" s="242"/>
      <c r="H31" s="242"/>
      <c r="I31" s="243"/>
      <c r="J31" s="234"/>
      <c r="K31" s="234"/>
      <c r="L31" s="234"/>
      <c r="M31" s="234"/>
      <c r="N31" s="283">
        <v>5.31</v>
      </c>
      <c r="O31" s="283">
        <v>5.069</v>
      </c>
      <c r="P31" s="280">
        <f t="shared" si="0"/>
        <v>-0.24099999999999966</v>
      </c>
    </row>
    <row r="32" spans="3:16" ht="37.5">
      <c r="C32" s="273" t="s">
        <v>839</v>
      </c>
      <c r="D32" s="260" t="s">
        <v>195</v>
      </c>
      <c r="E32" s="231"/>
      <c r="F32" s="242"/>
      <c r="G32" s="242"/>
      <c r="H32" s="242"/>
      <c r="I32" s="243"/>
      <c r="J32" s="234"/>
      <c r="K32" s="234"/>
      <c r="L32" s="234"/>
      <c r="M32" s="234"/>
      <c r="N32" s="283" t="s">
        <v>850</v>
      </c>
      <c r="O32" s="285" t="s">
        <v>850</v>
      </c>
      <c r="P32" s="280"/>
    </row>
    <row r="33" spans="3:16" ht="37.5">
      <c r="C33" s="273" t="s">
        <v>840</v>
      </c>
      <c r="D33" s="260" t="s">
        <v>772</v>
      </c>
      <c r="E33" s="231"/>
      <c r="F33" s="242"/>
      <c r="G33" s="242"/>
      <c r="H33" s="242"/>
      <c r="I33" s="243"/>
      <c r="J33" s="234"/>
      <c r="K33" s="234"/>
      <c r="L33" s="234"/>
      <c r="M33" s="234"/>
      <c r="N33" s="283">
        <v>174.355</v>
      </c>
      <c r="O33" s="283">
        <v>142.731</v>
      </c>
      <c r="P33" s="280">
        <f t="shared" si="0"/>
        <v>-31.623999999999995</v>
      </c>
    </row>
    <row r="34" spans="3:18" ht="37.5">
      <c r="C34" s="273" t="s">
        <v>841</v>
      </c>
      <c r="D34" s="260" t="s">
        <v>195</v>
      </c>
      <c r="E34" s="231"/>
      <c r="F34" s="242"/>
      <c r="G34" s="242"/>
      <c r="H34" s="242"/>
      <c r="I34" s="243"/>
      <c r="J34" s="234"/>
      <c r="K34" s="234"/>
      <c r="L34" s="234"/>
      <c r="M34" s="234"/>
      <c r="N34" s="283">
        <v>0.857</v>
      </c>
      <c r="O34" s="283">
        <v>0.745</v>
      </c>
      <c r="P34" s="280">
        <f t="shared" si="0"/>
        <v>-0.11199999999999999</v>
      </c>
      <c r="R34" s="249"/>
    </row>
    <row r="35" spans="3:16" ht="31.5" customHeight="1">
      <c r="C35" s="307" t="s">
        <v>842</v>
      </c>
      <c r="D35" s="260" t="s">
        <v>780</v>
      </c>
      <c r="E35" s="231"/>
      <c r="F35" s="242"/>
      <c r="G35" s="242"/>
      <c r="H35" s="242"/>
      <c r="I35" s="243"/>
      <c r="J35" s="234"/>
      <c r="K35" s="234"/>
      <c r="L35" s="234"/>
      <c r="M35" s="234"/>
      <c r="N35" s="283">
        <v>22605.4</v>
      </c>
      <c r="O35" s="283">
        <v>21287.25</v>
      </c>
      <c r="P35" s="280">
        <f t="shared" si="0"/>
        <v>-1318.1500000000015</v>
      </c>
    </row>
    <row r="36" spans="3:20" s="3" customFormat="1" ht="47.25" customHeight="1">
      <c r="C36" s="308"/>
      <c r="D36" s="260" t="s">
        <v>671</v>
      </c>
      <c r="E36" s="231"/>
      <c r="F36" s="242"/>
      <c r="G36" s="242"/>
      <c r="H36" s="242"/>
      <c r="I36" s="243"/>
      <c r="J36" s="234"/>
      <c r="K36" s="234"/>
      <c r="L36" s="234"/>
      <c r="M36" s="234"/>
      <c r="N36" s="283">
        <v>109.772</v>
      </c>
      <c r="O36" s="283">
        <f>O35/N35*100</f>
        <v>94.16887115467985</v>
      </c>
      <c r="P36" s="280">
        <f t="shared" si="0"/>
        <v>-15.603128845320157</v>
      </c>
      <c r="R36" s="2"/>
      <c r="S36" s="2"/>
      <c r="T36" s="2"/>
    </row>
    <row r="37" spans="3:20" s="3" customFormat="1" ht="12">
      <c r="C37" s="265"/>
      <c r="D37" s="2"/>
      <c r="E37" s="4"/>
      <c r="F37" s="5"/>
      <c r="G37" s="6"/>
      <c r="H37" s="4"/>
      <c r="I37" s="1"/>
      <c r="J37" s="193"/>
      <c r="K37" s="193"/>
      <c r="L37" s="193"/>
      <c r="M37" s="193"/>
      <c r="N37" s="251"/>
      <c r="O37" s="251"/>
      <c r="P37" s="251"/>
      <c r="R37" s="2"/>
      <c r="S37" s="2"/>
      <c r="T37" s="2"/>
    </row>
    <row r="38" spans="3:20" s="3" customFormat="1" ht="18.75">
      <c r="C38" s="309"/>
      <c r="D38" s="309"/>
      <c r="E38" s="4"/>
      <c r="F38" s="5"/>
      <c r="G38" s="6"/>
      <c r="H38" s="4"/>
      <c r="I38" s="1"/>
      <c r="J38" s="193"/>
      <c r="K38" s="193"/>
      <c r="L38" s="193"/>
      <c r="M38" s="193"/>
      <c r="N38" s="250"/>
      <c r="O38" s="250"/>
      <c r="P38" s="251"/>
      <c r="R38" s="2"/>
      <c r="S38" s="2"/>
      <c r="T38" s="2"/>
    </row>
    <row r="39" spans="3:20" s="3" customFormat="1" ht="12">
      <c r="C39" s="270"/>
      <c r="E39" s="244"/>
      <c r="F39" s="245"/>
      <c r="G39" s="246"/>
      <c r="H39" s="244"/>
      <c r="I39" s="247"/>
      <c r="J39" s="248"/>
      <c r="K39" s="248"/>
      <c r="L39" s="248"/>
      <c r="M39" s="248"/>
      <c r="N39" s="252"/>
      <c r="O39" s="252"/>
      <c r="P39" s="252"/>
      <c r="R39" s="2"/>
      <c r="S39" s="2"/>
      <c r="T39" s="2"/>
    </row>
    <row r="40" spans="3:20" s="3" customFormat="1" ht="12">
      <c r="C40" s="270"/>
      <c r="E40" s="244"/>
      <c r="F40" s="245"/>
      <c r="G40" s="246"/>
      <c r="H40" s="244"/>
      <c r="I40" s="247"/>
      <c r="J40" s="248"/>
      <c r="K40" s="248"/>
      <c r="L40" s="248"/>
      <c r="M40" s="248"/>
      <c r="N40" s="252"/>
      <c r="O40" s="252"/>
      <c r="P40" s="252"/>
      <c r="R40" s="2"/>
      <c r="S40" s="2"/>
      <c r="T40" s="2"/>
    </row>
    <row r="41" spans="3:20" s="3" customFormat="1" ht="18.75">
      <c r="C41" s="271"/>
      <c r="E41" s="244"/>
      <c r="F41" s="245"/>
      <c r="G41" s="246"/>
      <c r="H41" s="244"/>
      <c r="I41" s="247"/>
      <c r="J41" s="248"/>
      <c r="K41" s="248"/>
      <c r="L41" s="248"/>
      <c r="M41" s="248"/>
      <c r="N41" s="252"/>
      <c r="O41" s="252"/>
      <c r="P41" s="252"/>
      <c r="R41" s="2"/>
      <c r="S41" s="2"/>
      <c r="T41" s="2"/>
    </row>
    <row r="42" spans="3:20" s="3" customFormat="1" ht="15.75">
      <c r="C42" s="272"/>
      <c r="E42" s="244"/>
      <c r="F42" s="245"/>
      <c r="G42" s="246"/>
      <c r="H42" s="244"/>
      <c r="I42" s="247"/>
      <c r="J42" s="248"/>
      <c r="K42" s="248"/>
      <c r="L42" s="248"/>
      <c r="M42" s="248"/>
      <c r="N42" s="252"/>
      <c r="O42" s="252"/>
      <c r="P42" s="252"/>
      <c r="R42" s="2"/>
      <c r="S42" s="2"/>
      <c r="T42" s="2"/>
    </row>
    <row r="43" spans="3:20" s="3" customFormat="1" ht="12">
      <c r="C43" s="270"/>
      <c r="E43" s="244"/>
      <c r="F43" s="245"/>
      <c r="G43" s="246"/>
      <c r="H43" s="244"/>
      <c r="I43" s="247"/>
      <c r="J43" s="248"/>
      <c r="K43" s="248"/>
      <c r="L43" s="248"/>
      <c r="M43" s="248"/>
      <c r="N43" s="252"/>
      <c r="O43" s="252"/>
      <c r="P43" s="252"/>
      <c r="R43" s="2"/>
      <c r="S43" s="2"/>
      <c r="T43" s="2"/>
    </row>
    <row r="44" spans="3:20" s="3" customFormat="1" ht="12">
      <c r="C44" s="270"/>
      <c r="E44" s="244"/>
      <c r="F44" s="245"/>
      <c r="G44" s="246"/>
      <c r="H44" s="244"/>
      <c r="I44" s="247"/>
      <c r="J44" s="248"/>
      <c r="K44" s="248"/>
      <c r="L44" s="248"/>
      <c r="M44" s="248"/>
      <c r="N44" s="252"/>
      <c r="O44" s="252"/>
      <c r="P44" s="252"/>
      <c r="R44" s="2"/>
      <c r="S44" s="2"/>
      <c r="T44" s="2"/>
    </row>
    <row r="45" spans="3:20" s="3" customFormat="1" ht="12">
      <c r="C45" s="270"/>
      <c r="E45" s="244"/>
      <c r="F45" s="245"/>
      <c r="G45" s="246"/>
      <c r="H45" s="244"/>
      <c r="I45" s="247"/>
      <c r="J45" s="248"/>
      <c r="K45" s="248"/>
      <c r="L45" s="248"/>
      <c r="M45" s="248"/>
      <c r="N45" s="252"/>
      <c r="O45" s="252"/>
      <c r="P45" s="252"/>
      <c r="R45" s="2"/>
      <c r="S45" s="2"/>
      <c r="T45" s="2"/>
    </row>
    <row r="46" spans="3:20" s="3" customFormat="1" ht="12">
      <c r="C46" s="270"/>
      <c r="E46" s="244"/>
      <c r="F46" s="245"/>
      <c r="G46" s="246"/>
      <c r="H46" s="244"/>
      <c r="I46" s="247"/>
      <c r="J46" s="248"/>
      <c r="K46" s="248"/>
      <c r="L46" s="248"/>
      <c r="M46" s="248"/>
      <c r="N46" s="252"/>
      <c r="O46" s="252"/>
      <c r="P46" s="252"/>
      <c r="R46" s="2"/>
      <c r="S46" s="2"/>
      <c r="T46" s="2"/>
    </row>
    <row r="47" spans="3:20" s="3" customFormat="1" ht="12">
      <c r="C47" s="265"/>
      <c r="D47" s="2"/>
      <c r="E47" s="4"/>
      <c r="F47" s="5"/>
      <c r="G47" s="6"/>
      <c r="H47" s="4"/>
      <c r="I47" s="1"/>
      <c r="J47" s="193"/>
      <c r="K47" s="193"/>
      <c r="L47" s="193"/>
      <c r="M47" s="193"/>
      <c r="N47" s="251"/>
      <c r="O47" s="251"/>
      <c r="P47" s="251"/>
      <c r="R47" s="2"/>
      <c r="S47" s="2"/>
      <c r="T47" s="2"/>
    </row>
    <row r="48" spans="3:20" s="3" customFormat="1" ht="12">
      <c r="C48" s="265"/>
      <c r="D48" s="2"/>
      <c r="E48" s="4"/>
      <c r="F48" s="5"/>
      <c r="G48" s="6"/>
      <c r="H48" s="4"/>
      <c r="I48" s="1"/>
      <c r="J48" s="193"/>
      <c r="K48" s="193"/>
      <c r="L48" s="193"/>
      <c r="M48" s="193"/>
      <c r="N48" s="251"/>
      <c r="O48" s="251"/>
      <c r="P48" s="251"/>
      <c r="R48" s="2"/>
      <c r="S48" s="2"/>
      <c r="T48" s="2"/>
    </row>
    <row r="49" spans="3:20" s="3" customFormat="1" ht="12">
      <c r="C49" s="265"/>
      <c r="D49" s="2"/>
      <c r="E49" s="4"/>
      <c r="F49" s="5"/>
      <c r="G49" s="6"/>
      <c r="H49" s="4"/>
      <c r="I49" s="1"/>
      <c r="J49" s="193"/>
      <c r="K49" s="193"/>
      <c r="L49" s="193"/>
      <c r="M49" s="193"/>
      <c r="N49" s="251"/>
      <c r="O49" s="251"/>
      <c r="P49" s="251"/>
      <c r="R49" s="2"/>
      <c r="S49" s="2"/>
      <c r="T49" s="2"/>
    </row>
    <row r="50" spans="3:20" s="3" customFormat="1" ht="12">
      <c r="C50" s="265"/>
      <c r="D50" s="2"/>
      <c r="E50" s="4"/>
      <c r="F50" s="5"/>
      <c r="G50" s="6"/>
      <c r="H50" s="4"/>
      <c r="I50" s="1"/>
      <c r="J50" s="193"/>
      <c r="K50" s="193"/>
      <c r="L50" s="193"/>
      <c r="M50" s="193"/>
      <c r="N50" s="251"/>
      <c r="O50" s="251"/>
      <c r="P50" s="251"/>
      <c r="R50" s="2"/>
      <c r="S50" s="2"/>
      <c r="T50" s="2"/>
    </row>
    <row r="51" spans="3:20" s="3" customFormat="1" ht="12">
      <c r="C51" s="265"/>
      <c r="D51" s="2"/>
      <c r="E51" s="4"/>
      <c r="F51" s="5"/>
      <c r="G51" s="6"/>
      <c r="H51" s="4"/>
      <c r="I51" s="1"/>
      <c r="J51" s="193"/>
      <c r="K51" s="193"/>
      <c r="L51" s="193"/>
      <c r="M51" s="193"/>
      <c r="N51" s="251"/>
      <c r="O51" s="251"/>
      <c r="P51" s="251"/>
      <c r="R51" s="2"/>
      <c r="S51" s="2"/>
      <c r="T51" s="2"/>
    </row>
    <row r="52" spans="3:20" s="3" customFormat="1" ht="12">
      <c r="C52" s="265"/>
      <c r="D52" s="2"/>
      <c r="E52" s="4"/>
      <c r="F52" s="5"/>
      <c r="G52" s="6"/>
      <c r="H52" s="4"/>
      <c r="I52" s="1"/>
      <c r="J52" s="193"/>
      <c r="K52" s="193"/>
      <c r="L52" s="193"/>
      <c r="M52" s="193"/>
      <c r="N52" s="251"/>
      <c r="O52" s="251"/>
      <c r="P52" s="251"/>
      <c r="R52" s="2"/>
      <c r="S52" s="2"/>
      <c r="T52" s="2"/>
    </row>
    <row r="53" spans="3:20" s="3" customFormat="1" ht="12">
      <c r="C53" s="265"/>
      <c r="D53" s="2"/>
      <c r="E53" s="4"/>
      <c r="F53" s="5"/>
      <c r="G53" s="6"/>
      <c r="H53" s="4"/>
      <c r="I53" s="1"/>
      <c r="J53" s="193"/>
      <c r="K53" s="193"/>
      <c r="L53" s="193"/>
      <c r="M53" s="193"/>
      <c r="N53" s="251"/>
      <c r="O53" s="251"/>
      <c r="P53" s="251"/>
      <c r="R53" s="2"/>
      <c r="S53" s="2"/>
      <c r="T53" s="2"/>
    </row>
    <row r="54" spans="3:20" s="3" customFormat="1" ht="12">
      <c r="C54" s="265"/>
      <c r="D54" s="2"/>
      <c r="E54" s="4"/>
      <c r="F54" s="5"/>
      <c r="G54" s="6"/>
      <c r="H54" s="4"/>
      <c r="I54" s="1"/>
      <c r="J54" s="193"/>
      <c r="K54" s="193"/>
      <c r="L54" s="193"/>
      <c r="M54" s="193"/>
      <c r="N54" s="251"/>
      <c r="O54" s="251"/>
      <c r="P54" s="251"/>
      <c r="R54" s="2"/>
      <c r="S54" s="2"/>
      <c r="T54" s="2"/>
    </row>
    <row r="55" spans="3:20" s="3" customFormat="1" ht="12">
      <c r="C55" s="265"/>
      <c r="D55" s="2"/>
      <c r="E55" s="4"/>
      <c r="F55" s="5"/>
      <c r="G55" s="6"/>
      <c r="H55" s="4"/>
      <c r="I55" s="1"/>
      <c r="J55" s="193"/>
      <c r="K55" s="193"/>
      <c r="L55" s="193"/>
      <c r="M55" s="193"/>
      <c r="N55" s="251"/>
      <c r="O55" s="251"/>
      <c r="P55" s="251"/>
      <c r="R55" s="2"/>
      <c r="S55" s="2"/>
      <c r="T55" s="2"/>
    </row>
    <row r="56" spans="3:20" s="3" customFormat="1" ht="12">
      <c r="C56" s="265"/>
      <c r="D56" s="2"/>
      <c r="E56" s="4"/>
      <c r="F56" s="5"/>
      <c r="G56" s="6"/>
      <c r="H56" s="4"/>
      <c r="I56" s="1"/>
      <c r="J56" s="193"/>
      <c r="K56" s="193"/>
      <c r="L56" s="193"/>
      <c r="M56" s="193"/>
      <c r="N56" s="251"/>
      <c r="O56" s="251"/>
      <c r="P56" s="251"/>
      <c r="R56" s="2"/>
      <c r="S56" s="2"/>
      <c r="T56" s="2"/>
    </row>
    <row r="57" spans="3:20" s="3" customFormat="1" ht="12">
      <c r="C57" s="265"/>
      <c r="D57" s="2"/>
      <c r="E57" s="4"/>
      <c r="F57" s="5"/>
      <c r="G57" s="6"/>
      <c r="H57" s="4"/>
      <c r="I57" s="1"/>
      <c r="J57" s="193"/>
      <c r="K57" s="193"/>
      <c r="L57" s="193"/>
      <c r="M57" s="193"/>
      <c r="N57" s="251"/>
      <c r="O57" s="251"/>
      <c r="P57" s="251"/>
      <c r="R57" s="2"/>
      <c r="S57" s="2"/>
      <c r="T57" s="2"/>
    </row>
  </sheetData>
  <sheetProtection/>
  <mergeCells count="11">
    <mergeCell ref="P6:P8"/>
    <mergeCell ref="O7:O8"/>
    <mergeCell ref="N7:N8"/>
    <mergeCell ref="R22:R30"/>
    <mergeCell ref="C35:C36"/>
    <mergeCell ref="C38:D38"/>
    <mergeCell ref="N1:P1"/>
    <mergeCell ref="C4:P4"/>
    <mergeCell ref="C5:P5"/>
    <mergeCell ref="C6:C8"/>
    <mergeCell ref="D6:D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  <rowBreaks count="3" manualBreakCount="3">
    <brk id="27" min="2" max="15" man="1"/>
    <brk id="42" min="2" max="15" man="1"/>
    <brk id="48" min="2" max="15" man="1"/>
  </rowBreaks>
  <colBreaks count="1" manualBreakCount="1">
    <brk id="16" max="15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2019-11-08T08:31:25Z</cp:lastPrinted>
  <dcterms:created xsi:type="dcterms:W3CDTF">2002-02-04T13:12:50Z</dcterms:created>
  <dcterms:modified xsi:type="dcterms:W3CDTF">2020-12-21T11:20:24Z</dcterms:modified>
  <cp:category/>
  <cp:version/>
  <cp:contentType/>
  <cp:contentStatus/>
</cp:coreProperties>
</file>